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. งานแผน\1. ITA\ปีงบประมาณ 2567\แบบฟอร์มรายงาน OIT\O18-O19\O19 รายงานผลการบริหารและพัฒนาทรัพยากรบุคคล\"/>
    </mc:Choice>
  </mc:AlternateContent>
  <bookViews>
    <workbookView xWindow="0" yWindow="0" windowWidth="23040" windowHeight="8808" activeTab="2"/>
  </bookViews>
  <sheets>
    <sheet name="กิจกรรม" sheetId="1" r:id="rId1"/>
    <sheet name="อัตรากำลัง" sheetId="2" r:id="rId2"/>
    <sheet name="การอบรม" sheetId="3" r:id="rId3"/>
  </sheets>
  <definedNames>
    <definedName name="_xlnm.Print_Area" localSheetId="2">การอบรม!$A$1:$C$7</definedName>
    <definedName name="_xlnm.Print_Area" localSheetId="0">กิจกรรม!$A$1:$J$21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<sst xmlns="http://schemas.openxmlformats.org/spreadsheetml/2006/main" count="216" uniqueCount="134">
  <si>
    <t>โครงการ/กิจกรรม</t>
  </si>
  <si>
    <t>งบประมาณที่เสนอ</t>
  </si>
  <si>
    <t>งบประมาณที่ใช้จริง</t>
  </si>
  <si>
    <t>ผลการดำเนินการ</t>
  </si>
  <si>
    <t>จำนวนผู้เข้าร่วมโครงการ/กิจกรรม</t>
  </si>
  <si>
    <t>ปัญหา/อุปสรรค</t>
  </si>
  <si>
    <t>ข้อเสนอแนะ</t>
  </si>
  <si>
    <t>ตัวชี้วัดโครงการ/กิจกรรม</t>
  </si>
  <si>
    <t>ร้อยละความสำเร็จ</t>
  </si>
  <si>
    <t xml:space="preserve">อาจารย์ </t>
  </si>
  <si>
    <t>นักวิจัย</t>
  </si>
  <si>
    <t>สายสนับสนุนทั่วไป</t>
  </si>
  <si>
    <t>รวม</t>
  </si>
  <si>
    <t>สายสนับสนุนวิชาการ</t>
  </si>
  <si>
    <t>ข้อมูล ณ 30 กันยายน 2566</t>
  </si>
  <si>
    <t>ชื่อกิจกรรม</t>
  </si>
  <si>
    <t>วันเดือนปีที่เข้าร่วม</t>
  </si>
  <si>
    <t>ข้อมูลสถิติอัตรากำลัง จำแนกตามประเภทตำแหน่ง ปี 2566</t>
  </si>
  <si>
    <t>ข้อมูลสถิติจำนวนผู้เข้ารับการฝึกอบรมหรือพัฒนาทรัพยากรบุคคล
 ปี 2566</t>
  </si>
  <si>
    <t>โครงการฝึกอบรม การพัฒนางานประจำสู่งานวิจัย</t>
  </si>
  <si>
    <t>บุคลากรมีความพึงพอใจต่อการจัดกิจกรรมโครงการร้อยละ 4.66</t>
  </si>
  <si>
    <t xml:space="preserve">โครงการอบรมเชิงปฏิบัติการเพื่อเสริมสร้างประสิทธิภาพการปฏิบัติงานบุคลากรสถาบันโภชนาการ หัวข้อ “เทคนิคการสื่อสารในการทำงานและการทำงานร่วมกันอย่างมีประสิทธิภาพ”  </t>
  </si>
  <si>
    <t>ระยะเวลาการดำเนินการ
(ระบุเป็นวันเดือนปีที่เริ่มต้นและสิ้นสุด)</t>
  </si>
  <si>
    <t>การจ่ายเงินช่วยเหลือเรื่องการทำประกันชีวิตและอุบัติเหตุกลุ่มของบุคลากรสถาบันโภชนาการ</t>
  </si>
  <si>
    <t>การจัดทำข้อตกลงและการประเมินผลการปฏิบัติงาน</t>
  </si>
  <si>
    <t>กิจกรรมการสรรหาบุคลากรใหม่</t>
  </si>
  <si>
    <t>กิจกรรมการสรรหาบุคลากรที่มีศักยภาพสูง (Global talent) ตามเกณฑ์ของมหาวิทยาลัย</t>
  </si>
  <si>
    <t>กิจกรรมการติดตามอัตรากำลัง</t>
  </si>
  <si>
    <t>โครงการสร้างความความผูกพันในองค์กร (กิจกรรมทำนุบำรุงศิลปวัฒนธรรม/กิจกรรมกีฬานันทนาการ)</t>
  </si>
  <si>
    <t xml:space="preserve">211,100.25 บาท </t>
  </si>
  <si>
    <t>119,454.30 บาท</t>
  </si>
  <si>
    <t>โครงการจัดสวัสดิการเพิ่มเติมสถาบันโภชนาการ</t>
  </si>
  <si>
    <t>290,000 บาท</t>
  </si>
  <si>
    <t>120,000บาท</t>
  </si>
  <si>
    <t>ร้อยละ 90</t>
  </si>
  <si>
    <t xml:space="preserve">70,000 บาท </t>
  </si>
  <si>
    <t xml:space="preserve">53,550 บาท </t>
  </si>
  <si>
    <t>ร้อยละ100</t>
  </si>
  <si>
    <t>ร้อยละ 100</t>
  </si>
  <si>
    <t>โครงการจัดสวัสดิการเพิ่มเติมแก่ลูกจ้างประจำ และชั่วคราวเงินรายได้ และลูกจ้างชั่วคราวเงินประมาณ</t>
  </si>
  <si>
    <t>ผลประเมินความพึงพอใจของบุคลากร ไม่น้อยกว่า 4.00</t>
  </si>
  <si>
    <t>คะแนนการประเมินความพึงพอใจ เท่ากับ 3.74</t>
  </si>
  <si>
    <t xml:space="preserve">บุคลากรได้รับสิทธิประโยชน์ ร้อยละ 100 </t>
  </si>
  <si>
    <t>เดือนตุลาคม 2565 - เดือนกันยายน 2566</t>
  </si>
  <si>
    <t>เดือนสิงหาคม - เดือนกันยายน 2566</t>
  </si>
  <si>
    <t>โครงการพัฒนาผู้บริหารและหัวหน้างานรุ่นใหม่</t>
  </si>
  <si>
    <t>บุคลากรผ่านการพัฒนาศักยภาพ ร้อยละ 100</t>
  </si>
  <si>
    <t>73,000 บาท</t>
  </si>
  <si>
    <t>100,000 บาท</t>
  </si>
  <si>
    <t>วันที่ 15 กันยายน 2566</t>
  </si>
  <si>
    <t>43,800 บาท</t>
  </si>
  <si>
    <t>โครงการอบรมภาษาอังกฤษที่ใช้ในการทำงาน "หลักสูตรพัฒนาการสื่อสารภาษาอังกฤษอย่างมีประสิทธิภาพ" ร่วมกับกองวิเทคสัมพันธ์</t>
  </si>
  <si>
    <t>การจัดทำแผนพัฒนารายบุคคล (IDP)</t>
  </si>
  <si>
    <t>บุคลากรจัดทำข้อตกลงและประเมินผลการปฏิบัติงาน ร้อยละ 100</t>
  </si>
  <si>
    <t>บุคลากรจัดทำแผนพัฒนารายบุคคล ร้อยละ 100</t>
  </si>
  <si>
    <t>เดือนกรกฎาคม 2565 - เดือนมิถุนายน 2566</t>
  </si>
  <si>
    <t>เดือนสิงหาคม -เดือนกันยายน 2566</t>
  </si>
  <si>
    <t>เดือนสิงหาคม 2566 - เดือนพฤษภาคม 2567</t>
  </si>
  <si>
    <t xml:space="preserve">เดือนตุลาคม 2565 - เดือนกันยายน2566 </t>
  </si>
  <si>
    <t>65,000 บาท</t>
  </si>
  <si>
    <t>โครงการพัฒนานักบริหารระดับต้น ม.มหิดล รุ่นที่ 31 (MU-SUP#31)</t>
  </si>
  <si>
    <t>โครงการอบรมเชิงปฏิบัติการเสริมสร้างประเสิทธิภาพการปฏิบัติงานบุคลากรสถาบันโภชนาการ ครั้งที่ 1</t>
  </si>
  <si>
    <t xml:space="preserve">โครงการส่งเสริมทุนพัฒนาศักยภาพของบุคลากร </t>
  </si>
  <si>
    <t xml:space="preserve">74,500 บาท </t>
  </si>
  <si>
    <t>750,000 บาท</t>
  </si>
  <si>
    <t xml:space="preserve">การสรรหาบุคลากรดีเด่นประจำปี </t>
  </si>
  <si>
    <t xml:space="preserve">การจัดปฐมนิเทศบุคลากรใหม่ </t>
  </si>
  <si>
    <t xml:space="preserve">บุคลากรใหม่เข้ารับการปฐมนิเทศ ร้อยละ 100 </t>
  </si>
  <si>
    <t>เดือนตุลาคม - เดือน พฤศจิกายน 2566</t>
  </si>
  <si>
    <t>35,306 บาท</t>
  </si>
  <si>
    <t>45,000 บาท</t>
  </si>
  <si>
    <t xml:space="preserve">ดำเนินการได้ตามกรอบเวลาที่กำหนด </t>
  </si>
  <si>
    <t xml:space="preserve">เดือนกันยายน 2565 - เดือนพฤศจิกายน 2565 </t>
  </si>
  <si>
    <t>บุคลากรมีความพึงพอใจไม่น้อยกว่า 4.00</t>
  </si>
  <si>
    <t>จัดทำรายการงานอัตรากำลัง (จำนวนบุคลากร การลาออก การเกษียณอายุ )</t>
  </si>
  <si>
    <t>ร้อยละ80</t>
  </si>
  <si>
    <t>ดำเนินการรรจุบุคลากรตามกรอบอัตรา จำนวน 12 ตำแหน่ง</t>
  </si>
  <si>
    <t xml:space="preserve">บุคลากรมีผลงานเข้าหลักเกณฑ์สมควรยกย่องเป็นบุคลากรดีเด่น จำนวน 7 คน   </t>
  </si>
  <si>
    <t>ร้อยละ63</t>
  </si>
  <si>
    <t>ร้อยละของจำนวนบุคลากรที่ทำแผนพัฒนารายบุคคล</t>
  </si>
  <si>
    <t xml:space="preserve">ร้อยละของจำนวนบุคลากรที่ทำข้อตกลงและประเมินผลการปฏิบัติงาน </t>
  </si>
  <si>
    <t xml:space="preserve">ร้อยละของจำนวนบุคลากรที่ได้รับสิทธิประโยชน์ </t>
  </si>
  <si>
    <t>บุคลากรขอรับสิทธิประโยชน์ ร้อยละ 62</t>
  </si>
  <si>
    <t xml:space="preserve">จำนวน 12 คน </t>
  </si>
  <si>
    <t xml:space="preserve">จำนวน 2 คน </t>
  </si>
  <si>
    <t xml:space="preserve">จำนวน 3 คน </t>
  </si>
  <si>
    <t>จำนวน 8 คน</t>
  </si>
  <si>
    <t>จำนวน 159 คน</t>
  </si>
  <si>
    <t xml:space="preserve">จำนวน 7 คน </t>
  </si>
  <si>
    <t xml:space="preserve">จำนวน 159 คน </t>
  </si>
  <si>
    <t xml:space="preserve">จำนวน 153 คน </t>
  </si>
  <si>
    <t>จำนวน 14 คน</t>
  </si>
  <si>
    <t>ร้อยละของจำนวนบุคลากรเข้ารับการปฐมนิเทศ</t>
  </si>
  <si>
    <t xml:space="preserve">ร้อยละของจำนวนบุคลากรได้รับสิทธิประโยชน์ </t>
  </si>
  <si>
    <t>ร้อยละของจำนวนการบรรจุบุคลากรได้ตามกรอบอัตรา</t>
  </si>
  <si>
    <t xml:space="preserve">ร้อยละของจำนวนบุคลากรที่ขอรับทุนเพื่อการพัฒนาศักยภาพ ไม่น้อยกว่าร้อยละ 10 </t>
  </si>
  <si>
    <t xml:space="preserve">จำนวนบุคลากรศักยภาพสูง อย่างน้อย 1 คนเข้าทำงานที่สถาบัน </t>
  </si>
  <si>
    <t>บรรจุบุคลากรที่มีศักยภาพสูง 2 คน เข้าทำงานที่สถาบัน</t>
  </si>
  <si>
    <t>2 คน</t>
  </si>
  <si>
    <t>การพัฒนางานประจำสู่งานวิจัย (R2R Inmu Clinic) ประจำปีงบประมาณ 2566</t>
  </si>
  <si>
    <t>บุคลากรมีการขอทุนเพื่อพัฒนาศักยภาพ ร้อยละ 4</t>
  </si>
  <si>
    <t>ร้อยละ 44</t>
  </si>
  <si>
    <t xml:space="preserve">บุคลากรสายสนับสนุน จำนวน 13 คน </t>
  </si>
  <si>
    <t>ผู้บริหาร และบุคลากรสถาบันโภชนาการ สังกัดสำนักงานผู้อำนวยการ และศูนย์บริการวิชาการ จำนวน 49 คน</t>
  </si>
  <si>
    <t>การอบรมหลักสูตรพัฒนาการสื่อสารภาษาอังกฤษอย่างมีประสิทธิภาพ (Effective English Communication Skill Developments Course Batch 2)</t>
  </si>
  <si>
    <t>บุคลากรมีความพึงพอใจไม่น้อยกว่า 4.00 และมีบุคลากรอย่างน้อย 1 คน สามารถเสนอขอความก้าวหน้า</t>
  </si>
  <si>
    <t>ร้อยละของจำนวนบุคลากรมีผลงานเข้าหลักเกณฑ์สมควรยกย่องเป็นบุคลากรดีเด่นครบตามจำนวนที่กำหนดของมหาวิทยาลัย (11 คน)</t>
  </si>
  <si>
    <t>โครงการพัฒนาระบบบริหารจัดการฐานข้อมูลและการประเมินผลการปฏิบัติงาน</t>
  </si>
  <si>
    <t>เดือนกันยายน 2565 - เดือนกรกฎาคม 2566</t>
  </si>
  <si>
    <t>1,593,600 บาท</t>
  </si>
  <si>
    <t>ระยะเวลาการดำเนินการเป็นไปตาม</t>
  </si>
  <si>
    <t>การจัดทำโปรแกรมสำหรับการบันทึกข้อมูลและการประเมินเป็นไปตามกำหนดเวลา</t>
  </si>
  <si>
    <t>คะแนนการประเมินความพึงพอใจ เท่ากับ 4</t>
  </si>
  <si>
    <r>
      <t>โครงการส</t>
    </r>
    <r>
      <rPr>
        <sz val="16"/>
        <rFont val="TH Sarabun New"/>
        <family val="2"/>
      </rPr>
      <t>่</t>
    </r>
    <r>
      <rPr>
        <sz val="16"/>
        <rFont val="TH SarabunPSK"/>
        <family val="2"/>
      </rPr>
      <t>งเสริมทุนพัฒนาศักยภาพการวิจัยสถาบันโภชนาการ สำหรับบุคลากรสายวิชาการ และสนับสนุนทั่วไป</t>
    </r>
  </si>
  <si>
    <t>ผลงานตีพิมพ์ การนำผลงานไปใช้ประโยชน์ หรือการจดทะเบียนทรัพย์สินทางปัญญา</t>
  </si>
  <si>
    <t xml:space="preserve">มีโครงการที่ได้รับอนุมัติทุนจากคณะกรรมการประเมินทุนพัฒนาศักยภาพการวิจัยสถาบันโภชนาการจำนวน 2 โครงการ โดยดำเนินโครงการเสร็จสิ้นแล้ว 1 โครงการและผลิตผลงานตีพิมพ์ระดับนานาชาติ Q1 จำนวน 1 เรื่อง และมีโครงการที่อยู่ระหว่างดำเนินการวิจัย 1 โครงการ  </t>
  </si>
  <si>
    <t>ร้อยละ 50</t>
  </si>
  <si>
    <t>จำนวน 5 คน</t>
  </si>
  <si>
    <t xml:space="preserve">13,128 บาท </t>
  </si>
  <si>
    <t>53,014 บาท</t>
  </si>
  <si>
    <t>500,000 บาท</t>
  </si>
  <si>
    <t>250000 บาท</t>
  </si>
  <si>
    <t>ไม่ใช้งบประมาณ
ในการดำเนินงาน</t>
  </si>
  <si>
    <t>ไม่มีอุปสรรคในการดำเนินงาน</t>
  </si>
  <si>
    <t>การดูแลระบบบริหารค่าอัตราการจ้างงาน</t>
  </si>
  <si>
    <t>1. ระบบการจ่ายเงินเดือนระหว่างปีงบประมาณ สามารถดำเนินการได้ต่อเนื่องไม่น้อยกว่าร้อยละ 90 (11 จาก 12 เดือน)
2. ระบบค่าตอบแทนอื่น (ประกันสังคม, ประกันชีวิต, อื่นๆ) สามารถดำเนินการได้ต่อเนื่องไม่น้อยกว่าร้อยละ 90 (11 จาก 12 เดือน)</t>
  </si>
  <si>
    <t>1 ตุลาคม 2565 - 30 กันยายน 2566</t>
  </si>
  <si>
    <t>ไม่มีข้อเสนอแนะเพิ่มเติม</t>
  </si>
  <si>
    <t>1. ระบบการจ่ายเงินเดือนระหว่างปีงบประมาณ สามารถดำเนินการได้ต่อเนื่องร้อยละ 100 (12 จาก 12 เดือน)
2. ระบบค่าตอบแทนอื่น (ประกันสังคม, ประกันชีวิต, อื่นๆ) สามารถดำเนินการได้ต่อเนื่องร้อยละ 100 (12 จาก 12 เดือน)</t>
  </si>
  <si>
    <t xml:space="preserve">ร้อยละ 100 </t>
  </si>
  <si>
    <t>ร้อยละ 100 ของจำนวนบุคลากรเข้าร่วมพัฒนาศักยภาพผ่านการอบรม</t>
  </si>
  <si>
    <t xml:space="preserve">3 คน </t>
  </si>
  <si>
    <t xml:space="preserve">18 คน </t>
  </si>
  <si>
    <t>จำนวนที่เข้าร่วม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</si>
</sst>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sz val="10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  <font>
      <sz val="16"/>
      <name val="TH Sarabun New"/>
      <family val="2"/>
    </font>
    <font>
      <sz val="16"/>
      <name val="TH SarabunPSK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43" fontId="1" fillId="0" borderId="1" xfId="1" applyFont="1" applyBorder="1"/>
    <xf numFmtId="0" fontId="6" fillId="0" borderId="0" xfId="0" applyFont="1" applyAlignment="1">
      <alignment vertical="top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3" borderId="0" xfId="0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8" fillId="0" borderId="0" xfId="0" applyFont="1"/>
    <xf numFmtId="15" fontId="8" fillId="0" borderId="0" xfId="0" applyNumberFormat="1" applyFont="1"/>
    <xf numFmtId="0" fontId="8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right" vertical="top"/>
    </xf>
    <xf numFmtId="0" fontId="12" fillId="0" borderId="1" xfId="0" applyFont="1" applyBorder="1" applyAlignment="1">
      <alignment horizontal="left" vertical="top"/>
    </xf>
    <xf numFmtId="0" fontId="12" fillId="0" borderId="0" xfId="0" applyFont="1" applyAlignment="1">
      <alignment vertical="top" wrapText="1"/>
    </xf>
    <xf numFmtId="3" fontId="12" fillId="0" borderId="1" xfId="0" applyNumberFormat="1" applyFont="1" applyBorder="1" applyAlignment="1">
      <alignment horizontal="righ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right" vertical="top" wrapText="1"/>
    </xf>
    <xf numFmtId="0" fontId="12" fillId="0" borderId="2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3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6" borderId="1" xfId="0" applyFont="1" applyFill="1" applyBorder="1" applyAlignment="1">
      <alignment horizontal="right" vertical="top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Fill="1" applyAlignment="1">
      <alignment vertical="top" wrapText="1"/>
    </xf>
    <xf numFmtId="0" fontId="7" fillId="0" borderId="0" xfId="0" applyFont="1" applyAlignment="1">
      <alignment vertical="top"/>
    </xf>
    <xf numFmtId="0" fontId="5" fillId="5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8" fillId="0" borderId="3" xfId="0" applyFont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vertical="top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5" fontId="8" fillId="0" borderId="0" xfId="0" applyNumberFormat="1" applyFont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BreakPreview" zoomScale="60" zoomScaleNormal="70" workbookViewId="0">
      <pane ySplit="2" topLeftCell="A3" activePane="bottomLeft" state="frozen"/>
      <selection pane="bottomLeft" activeCell="C9" sqref="C9"/>
    </sheetView>
  </sheetViews>
  <sheetFormatPr defaultColWidth="8.88671875" defaultRowHeight="21"/>
  <cols>
    <col min="1" max="1" width="48.109375" style="5" customWidth="1"/>
    <col min="2" max="2" width="34" style="11" customWidth="1"/>
    <col min="3" max="3" width="28.6640625" style="11" bestFit="1" customWidth="1"/>
    <col min="4" max="4" width="22" style="12" customWidth="1"/>
    <col min="5" max="5" width="18.109375" style="12" bestFit="1" customWidth="1"/>
    <col min="6" max="6" width="19.6640625" style="12" bestFit="1" customWidth="1"/>
    <col min="7" max="7" width="37.5546875" style="5" customWidth="1"/>
    <col min="8" max="8" width="32.109375" style="13" customWidth="1"/>
    <col min="9" max="9" width="28.5546875" style="5" customWidth="1"/>
    <col min="10" max="10" width="42.44140625" style="5" customWidth="1"/>
    <col min="11" max="16384" width="8.88671875" style="5"/>
  </cols>
  <sheetData>
    <row r="1" spans="1:10">
      <c r="A1" s="45"/>
      <c r="B1" s="45"/>
      <c r="C1" s="45"/>
      <c r="D1" s="45"/>
      <c r="E1" s="45"/>
      <c r="F1" s="45"/>
      <c r="G1" s="45"/>
      <c r="H1" s="45"/>
      <c r="I1" s="45"/>
      <c r="J1" s="45"/>
    </row>
    <row r="2" spans="1:10" ht="42">
      <c r="A2" s="6" t="s">
        <v>0</v>
      </c>
      <c r="B2" s="7" t="s">
        <v>7</v>
      </c>
      <c r="C2" s="7" t="s">
        <v>3</v>
      </c>
      <c r="D2" s="6" t="s">
        <v>8</v>
      </c>
      <c r="E2" s="6" t="s">
        <v>1</v>
      </c>
      <c r="F2" s="6" t="s">
        <v>2</v>
      </c>
      <c r="G2" s="7" t="s">
        <v>22</v>
      </c>
      <c r="H2" s="6" t="s">
        <v>4</v>
      </c>
      <c r="I2" s="8" t="s">
        <v>5</v>
      </c>
      <c r="J2" s="8" t="s">
        <v>6</v>
      </c>
    </row>
    <row r="3" spans="1:10" s="10" customFormat="1" ht="42">
      <c r="A3" s="20" t="s">
        <v>25</v>
      </c>
      <c r="B3" s="21" t="s">
        <v>94</v>
      </c>
      <c r="C3" s="21" t="s">
        <v>76</v>
      </c>
      <c r="D3" s="22" t="s">
        <v>75</v>
      </c>
      <c r="E3" s="42" t="s">
        <v>122</v>
      </c>
      <c r="F3" s="42" t="s">
        <v>122</v>
      </c>
      <c r="G3" s="21" t="s">
        <v>43</v>
      </c>
      <c r="H3" s="23" t="s">
        <v>83</v>
      </c>
      <c r="I3" s="9" t="s">
        <v>123</v>
      </c>
      <c r="J3" s="9" t="s">
        <v>127</v>
      </c>
    </row>
    <row r="4" spans="1:10" ht="42">
      <c r="A4" s="20" t="s">
        <v>26</v>
      </c>
      <c r="B4" s="21" t="s">
        <v>96</v>
      </c>
      <c r="C4" s="21" t="s">
        <v>97</v>
      </c>
      <c r="D4" s="22" t="s">
        <v>37</v>
      </c>
      <c r="E4" s="42" t="s">
        <v>122</v>
      </c>
      <c r="F4" s="42" t="s">
        <v>122</v>
      </c>
      <c r="G4" s="24" t="s">
        <v>58</v>
      </c>
      <c r="H4" s="23" t="s">
        <v>98</v>
      </c>
      <c r="I4" s="9" t="s">
        <v>123</v>
      </c>
      <c r="J4" s="9" t="s">
        <v>127</v>
      </c>
    </row>
    <row r="5" spans="1:10" ht="63">
      <c r="A5" s="20" t="s">
        <v>27</v>
      </c>
      <c r="B5" s="21" t="s">
        <v>71</v>
      </c>
      <c r="C5" s="21" t="s">
        <v>74</v>
      </c>
      <c r="D5" s="22" t="s">
        <v>37</v>
      </c>
      <c r="E5" s="42" t="s">
        <v>122</v>
      </c>
      <c r="F5" s="42" t="s">
        <v>122</v>
      </c>
      <c r="G5" s="20" t="s">
        <v>72</v>
      </c>
      <c r="H5" s="51" t="s">
        <v>131</v>
      </c>
      <c r="I5" s="9" t="s">
        <v>123</v>
      </c>
      <c r="J5" s="9" t="s">
        <v>127</v>
      </c>
    </row>
    <row r="6" spans="1:10" ht="84">
      <c r="A6" s="24" t="s">
        <v>19</v>
      </c>
      <c r="B6" s="24" t="s">
        <v>73</v>
      </c>
      <c r="C6" s="24" t="s">
        <v>105</v>
      </c>
      <c r="D6" s="22" t="s">
        <v>37</v>
      </c>
      <c r="E6" s="25" t="s">
        <v>50</v>
      </c>
      <c r="F6" s="22" t="s">
        <v>118</v>
      </c>
      <c r="G6" s="24" t="s">
        <v>58</v>
      </c>
      <c r="H6" s="26" t="s">
        <v>102</v>
      </c>
      <c r="I6" s="9" t="s">
        <v>123</v>
      </c>
      <c r="J6" s="9" t="s">
        <v>127</v>
      </c>
    </row>
    <row r="7" spans="1:10" s="10" customFormat="1" ht="84">
      <c r="A7" s="24" t="s">
        <v>21</v>
      </c>
      <c r="B7" s="21" t="s">
        <v>73</v>
      </c>
      <c r="C7" s="21" t="s">
        <v>20</v>
      </c>
      <c r="D7" s="21" t="s">
        <v>37</v>
      </c>
      <c r="E7" s="25" t="s">
        <v>47</v>
      </c>
      <c r="F7" s="25" t="s">
        <v>119</v>
      </c>
      <c r="G7" s="27" t="s">
        <v>49</v>
      </c>
      <c r="H7" s="28" t="s">
        <v>103</v>
      </c>
      <c r="I7" s="9" t="s">
        <v>123</v>
      </c>
      <c r="J7" s="9" t="s">
        <v>127</v>
      </c>
    </row>
    <row r="8" spans="1:10" s="10" customFormat="1" ht="51" customHeight="1">
      <c r="A8" s="29" t="s">
        <v>62</v>
      </c>
      <c r="B8" s="21" t="s">
        <v>95</v>
      </c>
      <c r="C8" s="21" t="s">
        <v>100</v>
      </c>
      <c r="D8" s="30" t="s">
        <v>101</v>
      </c>
      <c r="E8" s="25" t="s">
        <v>64</v>
      </c>
      <c r="F8" s="25" t="s">
        <v>63</v>
      </c>
      <c r="G8" s="21" t="s">
        <v>43</v>
      </c>
      <c r="H8" s="28" t="s">
        <v>88</v>
      </c>
      <c r="I8" s="9" t="s">
        <v>123</v>
      </c>
      <c r="J8" s="9" t="s">
        <v>127</v>
      </c>
    </row>
    <row r="9" spans="1:10" s="10" customFormat="1" ht="51" customHeight="1">
      <c r="A9" s="31" t="s">
        <v>113</v>
      </c>
      <c r="B9" s="21" t="s">
        <v>114</v>
      </c>
      <c r="C9" s="21" t="s">
        <v>115</v>
      </c>
      <c r="D9" s="30" t="s">
        <v>116</v>
      </c>
      <c r="E9" s="25" t="s">
        <v>120</v>
      </c>
      <c r="F9" s="25" t="s">
        <v>121</v>
      </c>
      <c r="G9" s="21" t="s">
        <v>43</v>
      </c>
      <c r="H9" s="28" t="s">
        <v>117</v>
      </c>
      <c r="I9" s="9" t="s">
        <v>123</v>
      </c>
      <c r="J9" s="9" t="s">
        <v>127</v>
      </c>
    </row>
    <row r="10" spans="1:10" s="10" customFormat="1" ht="42">
      <c r="A10" s="29" t="s">
        <v>45</v>
      </c>
      <c r="B10" s="32" t="s">
        <v>130</v>
      </c>
      <c r="C10" s="32" t="s">
        <v>46</v>
      </c>
      <c r="D10" s="22" t="s">
        <v>37</v>
      </c>
      <c r="E10" s="33" t="s">
        <v>48</v>
      </c>
      <c r="F10" s="33" t="s">
        <v>70</v>
      </c>
      <c r="G10" s="32" t="s">
        <v>43</v>
      </c>
      <c r="H10" s="34" t="s">
        <v>84</v>
      </c>
      <c r="I10" s="9" t="s">
        <v>123</v>
      </c>
      <c r="J10" s="9" t="s">
        <v>127</v>
      </c>
    </row>
    <row r="11" spans="1:10" s="10" customFormat="1" ht="63">
      <c r="A11" s="24" t="s">
        <v>51</v>
      </c>
      <c r="B11" s="21" t="s">
        <v>130</v>
      </c>
      <c r="C11" s="21" t="s">
        <v>46</v>
      </c>
      <c r="D11" s="22" t="s">
        <v>37</v>
      </c>
      <c r="E11" s="42" t="s">
        <v>122</v>
      </c>
      <c r="F11" s="42" t="s">
        <v>122</v>
      </c>
      <c r="G11" s="24" t="s">
        <v>57</v>
      </c>
      <c r="H11" s="28" t="s">
        <v>85</v>
      </c>
      <c r="I11" s="9" t="s">
        <v>123</v>
      </c>
      <c r="J11" s="9" t="s">
        <v>127</v>
      </c>
    </row>
    <row r="12" spans="1:10" s="44" customFormat="1" ht="168">
      <c r="A12" s="52" t="s">
        <v>124</v>
      </c>
      <c r="B12" s="53" t="s">
        <v>125</v>
      </c>
      <c r="C12" s="53" t="s">
        <v>128</v>
      </c>
      <c r="D12" s="54" t="s">
        <v>129</v>
      </c>
      <c r="E12" s="55" t="s">
        <v>122</v>
      </c>
      <c r="F12" s="55" t="s">
        <v>122</v>
      </c>
      <c r="G12" s="52" t="s">
        <v>126</v>
      </c>
      <c r="H12" s="54">
        <v>159</v>
      </c>
      <c r="I12" s="53" t="s">
        <v>123</v>
      </c>
      <c r="J12" s="53" t="s">
        <v>127</v>
      </c>
    </row>
    <row r="13" spans="1:10" s="10" customFormat="1" ht="63">
      <c r="A13" s="35" t="s">
        <v>24</v>
      </c>
      <c r="B13" s="36" t="s">
        <v>80</v>
      </c>
      <c r="C13" s="36" t="s">
        <v>53</v>
      </c>
      <c r="D13" s="37" t="s">
        <v>37</v>
      </c>
      <c r="E13" s="42" t="s">
        <v>122</v>
      </c>
      <c r="F13" s="42" t="s">
        <v>122</v>
      </c>
      <c r="G13" s="36" t="s">
        <v>55</v>
      </c>
      <c r="H13" s="38" t="s">
        <v>87</v>
      </c>
      <c r="I13" s="9" t="s">
        <v>123</v>
      </c>
      <c r="J13" s="9" t="s">
        <v>127</v>
      </c>
    </row>
    <row r="14" spans="1:10" s="59" customFormat="1" ht="63">
      <c r="A14" s="56" t="s">
        <v>107</v>
      </c>
      <c r="B14" s="53" t="s">
        <v>110</v>
      </c>
      <c r="C14" s="53" t="s">
        <v>111</v>
      </c>
      <c r="D14" s="57" t="s">
        <v>37</v>
      </c>
      <c r="E14" s="57" t="s">
        <v>109</v>
      </c>
      <c r="F14" s="57" t="s">
        <v>109</v>
      </c>
      <c r="G14" s="53" t="s">
        <v>108</v>
      </c>
      <c r="H14" s="58" t="s">
        <v>132</v>
      </c>
      <c r="I14" s="53" t="s">
        <v>123</v>
      </c>
      <c r="J14" s="53" t="s">
        <v>127</v>
      </c>
    </row>
    <row r="15" spans="1:10" s="10" customFormat="1" ht="42">
      <c r="A15" s="39" t="s">
        <v>52</v>
      </c>
      <c r="B15" s="36" t="s">
        <v>79</v>
      </c>
      <c r="C15" s="36" t="s">
        <v>54</v>
      </c>
      <c r="D15" s="37" t="s">
        <v>37</v>
      </c>
      <c r="E15" s="42" t="s">
        <v>122</v>
      </c>
      <c r="F15" s="42" t="s">
        <v>122</v>
      </c>
      <c r="G15" s="35" t="s">
        <v>56</v>
      </c>
      <c r="H15" s="38" t="s">
        <v>87</v>
      </c>
      <c r="I15" s="9" t="s">
        <v>123</v>
      </c>
      <c r="J15" s="9" t="s">
        <v>127</v>
      </c>
    </row>
    <row r="16" spans="1:10" ht="84">
      <c r="A16" s="35" t="s">
        <v>65</v>
      </c>
      <c r="B16" s="36" t="s">
        <v>106</v>
      </c>
      <c r="C16" s="36" t="s">
        <v>77</v>
      </c>
      <c r="D16" s="37" t="s">
        <v>78</v>
      </c>
      <c r="E16" s="42" t="s">
        <v>122</v>
      </c>
      <c r="F16" s="42" t="s">
        <v>122</v>
      </c>
      <c r="G16" s="35" t="s">
        <v>68</v>
      </c>
      <c r="H16" s="38" t="s">
        <v>88</v>
      </c>
      <c r="I16" s="9" t="s">
        <v>123</v>
      </c>
      <c r="J16" s="9" t="s">
        <v>127</v>
      </c>
    </row>
    <row r="17" spans="1:10" ht="42">
      <c r="A17" s="19" t="s">
        <v>28</v>
      </c>
      <c r="B17" s="43" t="s">
        <v>40</v>
      </c>
      <c r="C17" s="43" t="s">
        <v>112</v>
      </c>
      <c r="D17" s="37" t="s">
        <v>37</v>
      </c>
      <c r="E17" s="37" t="s">
        <v>33</v>
      </c>
      <c r="F17" s="37" t="s">
        <v>30</v>
      </c>
      <c r="G17" s="36" t="s">
        <v>43</v>
      </c>
      <c r="H17" s="38" t="s">
        <v>89</v>
      </c>
      <c r="I17" s="9" t="s">
        <v>123</v>
      </c>
      <c r="J17" s="9" t="s">
        <v>127</v>
      </c>
    </row>
    <row r="18" spans="1:10" ht="42">
      <c r="A18" s="35" t="s">
        <v>31</v>
      </c>
      <c r="B18" s="40" t="s">
        <v>40</v>
      </c>
      <c r="C18" s="40" t="s">
        <v>41</v>
      </c>
      <c r="D18" s="37" t="s">
        <v>34</v>
      </c>
      <c r="E18" s="37" t="s">
        <v>32</v>
      </c>
      <c r="F18" s="37" t="s">
        <v>29</v>
      </c>
      <c r="G18" s="36" t="s">
        <v>43</v>
      </c>
      <c r="H18" s="38" t="s">
        <v>89</v>
      </c>
      <c r="I18" s="9" t="s">
        <v>123</v>
      </c>
      <c r="J18" s="9" t="s">
        <v>127</v>
      </c>
    </row>
    <row r="19" spans="1:10" ht="42">
      <c r="A19" s="36" t="s">
        <v>39</v>
      </c>
      <c r="B19" s="36" t="s">
        <v>81</v>
      </c>
      <c r="C19" s="36" t="s">
        <v>82</v>
      </c>
      <c r="D19" s="37" t="s">
        <v>37</v>
      </c>
      <c r="E19" s="37" t="s">
        <v>59</v>
      </c>
      <c r="F19" s="41" t="s">
        <v>69</v>
      </c>
      <c r="G19" s="36" t="s">
        <v>43</v>
      </c>
      <c r="H19" s="38" t="s">
        <v>86</v>
      </c>
      <c r="I19" s="9" t="s">
        <v>123</v>
      </c>
      <c r="J19" s="9" t="s">
        <v>127</v>
      </c>
    </row>
    <row r="20" spans="1:10" s="10" customFormat="1" ht="42">
      <c r="A20" s="36" t="s">
        <v>23</v>
      </c>
      <c r="B20" s="40" t="s">
        <v>93</v>
      </c>
      <c r="C20" s="40" t="s">
        <v>42</v>
      </c>
      <c r="D20" s="37" t="s">
        <v>38</v>
      </c>
      <c r="E20" s="37" t="s">
        <v>35</v>
      </c>
      <c r="F20" s="37" t="s">
        <v>36</v>
      </c>
      <c r="G20" s="35" t="s">
        <v>44</v>
      </c>
      <c r="H20" s="38" t="s">
        <v>90</v>
      </c>
      <c r="I20" s="9" t="s">
        <v>123</v>
      </c>
      <c r="J20" s="9" t="s">
        <v>127</v>
      </c>
    </row>
    <row r="21" spans="1:10" ht="42">
      <c r="A21" s="35" t="s">
        <v>66</v>
      </c>
      <c r="B21" s="36" t="s">
        <v>92</v>
      </c>
      <c r="C21" s="36" t="s">
        <v>67</v>
      </c>
      <c r="D21" s="37" t="s">
        <v>38</v>
      </c>
      <c r="E21" s="42" t="s">
        <v>122</v>
      </c>
      <c r="F21" s="42" t="s">
        <v>122</v>
      </c>
      <c r="G21" s="36" t="s">
        <v>43</v>
      </c>
      <c r="H21" s="38" t="s">
        <v>91</v>
      </c>
      <c r="I21" s="9" t="s">
        <v>123</v>
      </c>
      <c r="J21" s="9" t="s">
        <v>127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view="pageBreakPreview" zoomScale="150" zoomScaleNormal="100" zoomScaleSheetLayoutView="150" workbookViewId="0">
      <selection activeCell="N9" sqref="N9"/>
    </sheetView>
  </sheetViews>
  <sheetFormatPr defaultColWidth="8.88671875" defaultRowHeight="24.6"/>
  <cols>
    <col min="1" max="1" width="9.109375" style="1" bestFit="1" customWidth="1"/>
    <col min="2" max="2" width="7.6640625" style="1" bestFit="1" customWidth="1"/>
    <col min="3" max="3" width="20.6640625" style="1" bestFit="1" customWidth="1"/>
    <col min="4" max="4" width="18.6640625" style="1" bestFit="1" customWidth="1"/>
    <col min="5" max="5" width="8.109375" style="1" customWidth="1"/>
    <col min="6" max="16384" width="8.88671875" style="1"/>
  </cols>
  <sheetData>
    <row r="1" spans="1:5" ht="19.2" customHeight="1">
      <c r="A1" s="47" t="s">
        <v>14</v>
      </c>
      <c r="B1" s="47"/>
      <c r="C1" s="47"/>
      <c r="D1" s="47"/>
      <c r="E1" s="47"/>
    </row>
    <row r="2" spans="1:5">
      <c r="A2" s="46" t="s">
        <v>17</v>
      </c>
      <c r="B2" s="46"/>
      <c r="C2" s="46"/>
      <c r="D2" s="46"/>
      <c r="E2" s="46"/>
    </row>
    <row r="3" spans="1:5">
      <c r="A3" s="3" t="s">
        <v>9</v>
      </c>
      <c r="B3" s="3" t="s">
        <v>10</v>
      </c>
      <c r="C3" s="3" t="s">
        <v>13</v>
      </c>
      <c r="D3" s="3" t="s">
        <v>11</v>
      </c>
      <c r="E3" s="3" t="s">
        <v>12</v>
      </c>
    </row>
    <row r="4" spans="1:5">
      <c r="A4" s="2">
        <v>31</v>
      </c>
      <c r="B4" s="2">
        <v>4</v>
      </c>
      <c r="C4" s="2">
        <v>57</v>
      </c>
      <c r="D4" s="2">
        <v>67</v>
      </c>
      <c r="E4" s="4">
        <f>SUM(A4:D4)</f>
        <v>159</v>
      </c>
    </row>
  </sheetData>
  <mergeCells count="2">
    <mergeCell ref="A2:E2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view="pageBreakPreview" zoomScaleNormal="100" zoomScaleSheetLayoutView="100" workbookViewId="0">
      <selection activeCell="B6" sqref="B6"/>
    </sheetView>
  </sheetViews>
  <sheetFormatPr defaultColWidth="8.88671875" defaultRowHeight="18"/>
  <cols>
    <col min="1" max="1" width="53.77734375" style="14" bestFit="1" customWidth="1"/>
    <col min="2" max="2" width="37.33203125" style="14" bestFit="1" customWidth="1"/>
    <col min="3" max="3" width="16.44140625" style="16" bestFit="1" customWidth="1"/>
    <col min="4" max="16384" width="8.88671875" style="14"/>
  </cols>
  <sheetData>
    <row r="1" spans="1:3">
      <c r="A1" s="50" t="s">
        <v>14</v>
      </c>
      <c r="B1" s="50"/>
      <c r="C1" s="50"/>
    </row>
    <row r="2" spans="1:3">
      <c r="A2" s="48" t="s">
        <v>18</v>
      </c>
      <c r="B2" s="49"/>
      <c r="C2" s="49"/>
    </row>
    <row r="3" spans="1:3">
      <c r="A3" s="17" t="s">
        <v>15</v>
      </c>
      <c r="B3" s="17" t="s">
        <v>16</v>
      </c>
      <c r="C3" s="18" t="s">
        <v>133</v>
      </c>
    </row>
    <row r="4" spans="1:3">
      <c r="A4" s="60" t="s">
        <v>99</v>
      </c>
      <c r="B4" s="15">
        <v>243339</v>
      </c>
      <c r="C4" s="61">
        <v>13</v>
      </c>
    </row>
    <row r="5" spans="1:3">
      <c r="A5" s="60" t="s">
        <v>60</v>
      </c>
      <c r="B5" s="15">
        <v>24680</v>
      </c>
      <c r="C5" s="61">
        <v>2</v>
      </c>
    </row>
    <row r="6" spans="1:3" ht="36">
      <c r="A6" s="16" t="s">
        <v>61</v>
      </c>
      <c r="B6" s="15">
        <v>243511</v>
      </c>
      <c r="C6" s="62">
        <v>49</v>
      </c>
    </row>
    <row r="7" spans="1:3" ht="54">
      <c r="A7" s="16" t="s">
        <v>104</v>
      </c>
      <c r="B7" s="63" t="s">
        <v>57</v>
      </c>
      <c r="C7" s="62">
        <v>3</v>
      </c>
    </row>
  </sheetData>
  <mergeCells count="2">
    <mergeCell ref="A2:C2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กิจกรรม</vt:lpstr>
      <vt:lpstr>อัตรากำลัง</vt:lpstr>
      <vt:lpstr>การอบรม</vt:lpstr>
      <vt:lpstr>การอบรม!Print_Area</vt:lpstr>
      <vt:lpstr>กิจกรรม!Print_Area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2024-03-12T06:46:16Z</dcterms:created>
  <dcterms:modified xsi:type="dcterms:W3CDTF">2024-04-19T02:22:57Z</dcterms:modified>
</cp:coreProperties>
</file>